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2"/>
  </bookViews>
  <sheets>
    <sheet name="Sheet1" sheetId="1" r:id="rId1"/>
    <sheet name="Sheet1 (2)" sheetId="2" r:id="rId2"/>
    <sheet name="Sheet1 (3)" sheetId="3" r:id="rId3"/>
  </sheets>
  <definedNames/>
  <calcPr fullCalcOnLoad="1"/>
</workbook>
</file>

<file path=xl/sharedStrings.xml><?xml version="1.0" encoding="utf-8"?>
<sst xmlns="http://schemas.openxmlformats.org/spreadsheetml/2006/main" count="67" uniqueCount="30">
  <si>
    <t>Bar Chart Schedule</t>
  </si>
  <si>
    <t>Activity</t>
  </si>
  <si>
    <t>Jan.</t>
  </si>
  <si>
    <t>Feb.</t>
  </si>
  <si>
    <t>Mar</t>
  </si>
  <si>
    <t>Apr</t>
  </si>
  <si>
    <t>May</t>
  </si>
  <si>
    <t>Jun</t>
  </si>
  <si>
    <t>Jul</t>
  </si>
  <si>
    <t>Aug</t>
  </si>
  <si>
    <t>Order materials</t>
  </si>
  <si>
    <t>Ship to materials to Bush</t>
  </si>
  <si>
    <t>Mobilize Crew</t>
  </si>
  <si>
    <t>Dig foundatons</t>
  </si>
  <si>
    <t>Install swing set</t>
  </si>
  <si>
    <t>Clean up and Demob</t>
  </si>
  <si>
    <t>% of Project</t>
  </si>
  <si>
    <t>Build a swing set for Ruby</t>
  </si>
  <si>
    <t>Dig foundations</t>
  </si>
  <si>
    <t>Planned % each month</t>
  </si>
  <si>
    <t>Planned Cumulative %</t>
  </si>
  <si>
    <t>Actual %</t>
  </si>
  <si>
    <t>Actual Cumulative %</t>
  </si>
  <si>
    <t>Monthly Budget</t>
  </si>
  <si>
    <t>Cumulative Budget</t>
  </si>
  <si>
    <t xml:space="preserve">Actual Monthly Cost </t>
  </si>
  <si>
    <t>Cumulative Cost</t>
  </si>
  <si>
    <t>Cum. Cost as % of Budg.</t>
  </si>
  <si>
    <t>Ship to materials to bush</t>
  </si>
  <si>
    <t>Mobilize crew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</si>
</sst>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6">
    <font>
      <sz val="10"/>
      <name val="Arial"/>
      <family val="0"/>
    </font>
    <font>
      <sz val="16"/>
      <name val="Arial"/>
      <family val="2"/>
    </font>
    <font>
      <sz val="9.75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1" fillId="3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% complete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Sheet1!$C$2:$J$2</c:f>
              <c:strCache/>
            </c:strRef>
          </c:cat>
          <c:val>
            <c:numRef>
              <c:f>Sheet1!$C$12:$K$12</c:f>
              <c:numCache/>
            </c:numRef>
          </c:val>
          <c:smooth val="0"/>
        </c:ser>
        <c:axId val="43094913"/>
        <c:axId val="52309898"/>
      </c:lineChart>
      <c:catAx>
        <c:axId val="43094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309898"/>
        <c:crosses val="autoZero"/>
        <c:auto val="1"/>
        <c:lblOffset val="100"/>
        <c:noMultiLvlLbl val="0"/>
      </c:catAx>
      <c:valAx>
        <c:axId val="523098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0949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 Planned"% complete"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(2)'!$C$2:$J$2</c:f>
              <c:strCache/>
            </c:strRef>
          </c:cat>
          <c:val>
            <c:numRef>
              <c:f>'Sheet1 (2)'!$C$12:$K$12</c:f>
              <c:numCache/>
            </c:numRef>
          </c:val>
          <c:smooth val="0"/>
        </c:ser>
        <c:ser>
          <c:idx val="1"/>
          <c:order val="1"/>
          <c:tx>
            <c:v>Actual % complete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'Sheet1 (2)'!$C$14:$I$14</c:f>
              <c:numCache/>
            </c:numRef>
          </c:val>
          <c:smooth val="0"/>
        </c:ser>
        <c:axId val="1027035"/>
        <c:axId val="9243316"/>
      </c:lineChart>
      <c:catAx>
        <c:axId val="1027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243316"/>
        <c:crosses val="autoZero"/>
        <c:auto val="1"/>
        <c:lblOffset val="100"/>
        <c:noMultiLvlLbl val="0"/>
      </c:catAx>
      <c:valAx>
        <c:axId val="92433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270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 Planned"% complete"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(3)'!$C$2:$J$2</c:f>
              <c:strCache/>
            </c:strRef>
          </c:cat>
          <c:val>
            <c:numRef>
              <c:f>'Sheet1 (3)'!$C$12:$K$12</c:f>
              <c:numCache/>
            </c:numRef>
          </c:val>
          <c:smooth val="0"/>
        </c:ser>
        <c:ser>
          <c:idx val="1"/>
          <c:order val="1"/>
          <c:tx>
            <c:v>Actual % complete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(3)'!$C$2:$J$2</c:f>
              <c:strCache/>
            </c:strRef>
          </c:cat>
          <c:val>
            <c:numRef>
              <c:f>'Sheet1 (3)'!$C$14:$I$14</c:f>
              <c:numCache/>
            </c:numRef>
          </c:val>
          <c:smooth val="0"/>
        </c:ser>
        <c:ser>
          <c:idx val="2"/>
          <c:order val="2"/>
          <c:tx>
            <c:v>Actual Cost % of Budgent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(3)'!$C$2:$J$2</c:f>
              <c:strCache/>
            </c:strRef>
          </c:cat>
          <c:val>
            <c:numRef>
              <c:f>'Sheet1 (3)'!$C$19:$I$19</c:f>
              <c:numCache/>
            </c:numRef>
          </c:val>
          <c:smooth val="0"/>
        </c:ser>
        <c:axId val="16080981"/>
        <c:axId val="10511102"/>
      </c:lineChart>
      <c:catAx>
        <c:axId val="160809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511102"/>
        <c:crosses val="autoZero"/>
        <c:auto val="1"/>
        <c:lblOffset val="100"/>
        <c:noMultiLvlLbl val="0"/>
      </c:catAx>
      <c:valAx>
        <c:axId val="105111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0809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476250</xdr:colOff>
      <xdr:row>13</xdr:row>
      <xdr:rowOff>104775</xdr:rowOff>
    </xdr:from>
    <xdr:to>
      <xdr:col>9</xdr:col>
      <xdr:colOff>276225</xdr:colOff>
      <xdr:row>23</xdr:row>
      <xdr:rowOff>133350</xdr:rowOff>
    </xdr:to>
    <xdr:graphicFrame>
      <xdr:nvGraphicFramePr>
        <xdr:cNvPr id="1" name="Chart 1"/>
        <xdr:cNvGraphicFramePr/>
      </xdr:nvGraphicFramePr>
      <xdr:xfrm>
        <a:off x="2247900" y="3257550"/>
        <a:ext cx="4676775" cy="164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16</xdr:row>
      <xdr:rowOff>76200</xdr:rowOff>
    </xdr:from>
    <xdr:to>
      <xdr:col>9</xdr:col>
      <xdr:colOff>304800</xdr:colOff>
      <xdr:row>26</xdr:row>
      <xdr:rowOff>104775</xdr:rowOff>
    </xdr:to>
    <xdr:graphicFrame>
      <xdr:nvGraphicFramePr>
        <xdr:cNvPr id="1" name="Chart 1"/>
        <xdr:cNvGraphicFramePr/>
      </xdr:nvGraphicFramePr>
      <xdr:xfrm>
        <a:off x="2276475" y="3905250"/>
        <a:ext cx="4676775" cy="164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276225</xdr:colOff>
      <xdr:row>5</xdr:row>
      <xdr:rowOff>0</xdr:rowOff>
    </xdr:from>
    <xdr:to>
      <xdr:col>8</xdr:col>
      <xdr:colOff>9525</xdr:colOff>
      <xdr:row>6</xdr:row>
      <xdr:rowOff>0</xdr:rowOff>
    </xdr:to>
    <xdr:sp>
      <xdr:nvSpPr>
        <xdr:cNvPr id="2" name="Rectangle 2"/>
        <xdr:cNvSpPr>
          <a:spLocks/>
        </xdr:cNvSpPr>
      </xdr:nvSpPr>
      <xdr:spPr>
        <a:xfrm>
          <a:off x="5705475" y="1285875"/>
          <a:ext cx="342900" cy="257175"/>
        </a:xfrm>
        <a:prstGeom prst="rect">
          <a:avLst/>
        </a:prstGeom>
        <a:solidFill>
          <a:srgbClr val="FFFF00"/>
        </a:solidFill>
        <a:ln w="28575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333375</xdr:colOff>
      <xdr:row>5</xdr:row>
      <xdr:rowOff>247650</xdr:rowOff>
    </xdr:from>
    <xdr:to>
      <xdr:col>8</xdr:col>
      <xdr:colOff>9525</xdr:colOff>
      <xdr:row>7</xdr:row>
      <xdr:rowOff>9525</xdr:rowOff>
    </xdr:to>
    <xdr:sp>
      <xdr:nvSpPr>
        <xdr:cNvPr id="3" name="Rectangle 3"/>
        <xdr:cNvSpPr>
          <a:spLocks/>
        </xdr:cNvSpPr>
      </xdr:nvSpPr>
      <xdr:spPr>
        <a:xfrm>
          <a:off x="5762625" y="1533525"/>
          <a:ext cx="285750" cy="276225"/>
        </a:xfrm>
        <a:prstGeom prst="rect">
          <a:avLst/>
        </a:prstGeom>
        <a:solidFill>
          <a:srgbClr val="FFFF00"/>
        </a:solidFill>
        <a:ln w="28575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247650</xdr:rowOff>
    </xdr:from>
    <xdr:to>
      <xdr:col>8</xdr:col>
      <xdr:colOff>38100</xdr:colOff>
      <xdr:row>6</xdr:row>
      <xdr:rowOff>9525</xdr:rowOff>
    </xdr:to>
    <xdr:sp>
      <xdr:nvSpPr>
        <xdr:cNvPr id="4" name="Line 4"/>
        <xdr:cNvSpPr>
          <a:spLocks/>
        </xdr:cNvSpPr>
      </xdr:nvSpPr>
      <xdr:spPr>
        <a:xfrm flipV="1">
          <a:off x="5429250" y="1533525"/>
          <a:ext cx="647700" cy="190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7</xdr:row>
      <xdr:rowOff>0</xdr:rowOff>
    </xdr:from>
    <xdr:to>
      <xdr:col>8</xdr:col>
      <xdr:colOff>581025</xdr:colOff>
      <xdr:row>7</xdr:row>
      <xdr:rowOff>228600</xdr:rowOff>
    </xdr:to>
    <xdr:sp>
      <xdr:nvSpPr>
        <xdr:cNvPr id="5" name="Rectangle 6"/>
        <xdr:cNvSpPr>
          <a:spLocks/>
        </xdr:cNvSpPr>
      </xdr:nvSpPr>
      <xdr:spPr>
        <a:xfrm>
          <a:off x="6181725" y="1800225"/>
          <a:ext cx="438150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20</xdr:row>
      <xdr:rowOff>9525</xdr:rowOff>
    </xdr:from>
    <xdr:to>
      <xdr:col>10</xdr:col>
      <xdr:colOff>180975</xdr:colOff>
      <xdr:row>30</xdr:row>
      <xdr:rowOff>47625</xdr:rowOff>
    </xdr:to>
    <xdr:graphicFrame>
      <xdr:nvGraphicFramePr>
        <xdr:cNvPr id="1" name="Chart 1"/>
        <xdr:cNvGraphicFramePr/>
      </xdr:nvGraphicFramePr>
      <xdr:xfrm>
        <a:off x="2438400" y="4162425"/>
        <a:ext cx="6391275" cy="1657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419100</xdr:colOff>
      <xdr:row>5</xdr:row>
      <xdr:rowOff>0</xdr:rowOff>
    </xdr:from>
    <xdr:to>
      <xdr:col>8</xdr:col>
      <xdr:colOff>0</xdr:colOff>
      <xdr:row>6</xdr:row>
      <xdr:rowOff>247650</xdr:rowOff>
    </xdr:to>
    <xdr:sp>
      <xdr:nvSpPr>
        <xdr:cNvPr id="2" name="Rectangle 2"/>
        <xdr:cNvSpPr>
          <a:spLocks/>
        </xdr:cNvSpPr>
      </xdr:nvSpPr>
      <xdr:spPr>
        <a:xfrm>
          <a:off x="6572250" y="1085850"/>
          <a:ext cx="4095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4</xdr:row>
      <xdr:rowOff>47625</xdr:rowOff>
    </xdr:from>
    <xdr:to>
      <xdr:col>4</xdr:col>
      <xdr:colOff>657225</xdr:colOff>
      <xdr:row>4</xdr:row>
      <xdr:rowOff>161925</xdr:rowOff>
    </xdr:to>
    <xdr:sp>
      <xdr:nvSpPr>
        <xdr:cNvPr id="3" name="Rectangle 3"/>
        <xdr:cNvSpPr>
          <a:spLocks/>
        </xdr:cNvSpPr>
      </xdr:nvSpPr>
      <xdr:spPr>
        <a:xfrm>
          <a:off x="3990975" y="876300"/>
          <a:ext cx="52387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5</xdr:row>
      <xdr:rowOff>0</xdr:rowOff>
    </xdr:from>
    <xdr:to>
      <xdr:col>8</xdr:col>
      <xdr:colOff>9525</xdr:colOff>
      <xdr:row>6</xdr:row>
      <xdr:rowOff>0</xdr:rowOff>
    </xdr:to>
    <xdr:sp>
      <xdr:nvSpPr>
        <xdr:cNvPr id="4" name="Rectangle 4"/>
        <xdr:cNvSpPr>
          <a:spLocks/>
        </xdr:cNvSpPr>
      </xdr:nvSpPr>
      <xdr:spPr>
        <a:xfrm>
          <a:off x="6429375" y="1085850"/>
          <a:ext cx="561975" cy="257175"/>
        </a:xfrm>
        <a:prstGeom prst="rect">
          <a:avLst/>
        </a:prstGeom>
        <a:solidFill>
          <a:srgbClr val="FFFF00"/>
        </a:solidFill>
        <a:ln w="28575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333375</xdr:colOff>
      <xdr:row>5</xdr:row>
      <xdr:rowOff>247650</xdr:rowOff>
    </xdr:from>
    <xdr:to>
      <xdr:col>8</xdr:col>
      <xdr:colOff>9525</xdr:colOff>
      <xdr:row>7</xdr:row>
      <xdr:rowOff>9525</xdr:rowOff>
    </xdr:to>
    <xdr:sp>
      <xdr:nvSpPr>
        <xdr:cNvPr id="5" name="Rectangle 5"/>
        <xdr:cNvSpPr>
          <a:spLocks/>
        </xdr:cNvSpPr>
      </xdr:nvSpPr>
      <xdr:spPr>
        <a:xfrm>
          <a:off x="6486525" y="1333500"/>
          <a:ext cx="504825" cy="276225"/>
        </a:xfrm>
        <a:prstGeom prst="rect">
          <a:avLst/>
        </a:prstGeom>
        <a:solidFill>
          <a:srgbClr val="FFFF00"/>
        </a:solidFill>
        <a:ln w="28575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247650</xdr:rowOff>
    </xdr:from>
    <xdr:to>
      <xdr:col>8</xdr:col>
      <xdr:colOff>38100</xdr:colOff>
      <xdr:row>6</xdr:row>
      <xdr:rowOff>9525</xdr:rowOff>
    </xdr:to>
    <xdr:sp>
      <xdr:nvSpPr>
        <xdr:cNvPr id="6" name="Line 6"/>
        <xdr:cNvSpPr>
          <a:spLocks/>
        </xdr:cNvSpPr>
      </xdr:nvSpPr>
      <xdr:spPr>
        <a:xfrm flipV="1">
          <a:off x="6153150" y="1333500"/>
          <a:ext cx="866775" cy="190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342900</xdr:colOff>
      <xdr:row>7</xdr:row>
      <xdr:rowOff>28575</xdr:rowOff>
    </xdr:from>
    <xdr:to>
      <xdr:col>8</xdr:col>
      <xdr:colOff>781050</xdr:colOff>
      <xdr:row>8</xdr:row>
      <xdr:rowOff>0</xdr:rowOff>
    </xdr:to>
    <xdr:sp>
      <xdr:nvSpPr>
        <xdr:cNvPr id="7" name="Rectangle 7"/>
        <xdr:cNvSpPr>
          <a:spLocks/>
        </xdr:cNvSpPr>
      </xdr:nvSpPr>
      <xdr:spPr>
        <a:xfrm>
          <a:off x="7324725" y="1628775"/>
          <a:ext cx="438150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zoomScale="75" zoomScaleNormal="75" workbookViewId="0" topLeftCell="A7">
      <selection activeCell="J9" sqref="J9"/>
    </sheetView>
  </sheetViews>
  <sheetFormatPr defaultColWidth="9.140625" defaultRowHeight="12.75"/>
  <cols>
    <col min="1" max="1" width="26.57421875" style="1" customWidth="1"/>
    <col min="2" max="16384" width="9.140625" style="1" customWidth="1"/>
  </cols>
  <sheetData>
    <row r="1" spans="1:3" ht="20.25">
      <c r="A1" s="1" t="s">
        <v>0</v>
      </c>
      <c r="C1" s="1" t="s">
        <v>17</v>
      </c>
    </row>
    <row r="2" spans="3:11" ht="20.25"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16</v>
      </c>
    </row>
    <row r="3" ht="20.25">
      <c r="A3" s="3" t="s">
        <v>1</v>
      </c>
    </row>
    <row r="4" spans="1:11" ht="20.25">
      <c r="A4" s="1" t="s">
        <v>10</v>
      </c>
      <c r="C4" s="6"/>
      <c r="D4" s="6"/>
      <c r="K4" s="1">
        <v>10</v>
      </c>
    </row>
    <row r="5" spans="1:11" ht="20.25">
      <c r="A5" s="1" t="s">
        <v>28</v>
      </c>
      <c r="E5" s="6"/>
      <c r="K5" s="1">
        <v>5</v>
      </c>
    </row>
    <row r="6" spans="1:11" ht="20.25">
      <c r="A6" s="1" t="s">
        <v>29</v>
      </c>
      <c r="H6" s="6"/>
      <c r="K6" s="1">
        <v>5</v>
      </c>
    </row>
    <row r="7" spans="1:11" ht="20.25">
      <c r="A7" s="1" t="s">
        <v>18</v>
      </c>
      <c r="H7" s="6"/>
      <c r="K7" s="1">
        <v>40</v>
      </c>
    </row>
    <row r="8" spans="1:11" ht="20.25">
      <c r="A8" s="1" t="s">
        <v>14</v>
      </c>
      <c r="I8" s="6"/>
      <c r="K8" s="1">
        <v>30</v>
      </c>
    </row>
    <row r="9" spans="1:11" ht="20.25">
      <c r="A9" s="1" t="s">
        <v>15</v>
      </c>
      <c r="J9" s="6"/>
      <c r="K9" s="1">
        <v>10</v>
      </c>
    </row>
    <row r="11" spans="1:11" ht="20.25">
      <c r="A11" s="1" t="s">
        <v>19</v>
      </c>
      <c r="C11" s="1">
        <v>5</v>
      </c>
      <c r="D11" s="1">
        <v>5</v>
      </c>
      <c r="E11" s="1">
        <v>5</v>
      </c>
      <c r="F11" s="1">
        <v>0</v>
      </c>
      <c r="G11" s="1">
        <v>0</v>
      </c>
      <c r="H11" s="1">
        <v>45</v>
      </c>
      <c r="I11" s="1">
        <v>30</v>
      </c>
      <c r="J11" s="1">
        <v>10</v>
      </c>
      <c r="K11" s="1">
        <f>SUM(C11:J11)</f>
        <v>100</v>
      </c>
    </row>
    <row r="12" spans="1:10" ht="20.25">
      <c r="A12" s="1" t="s">
        <v>20</v>
      </c>
      <c r="C12" s="1">
        <v>5</v>
      </c>
      <c r="D12" s="1">
        <v>10</v>
      </c>
      <c r="E12" s="1">
        <v>15</v>
      </c>
      <c r="F12" s="1">
        <v>15</v>
      </c>
      <c r="G12" s="1">
        <v>15</v>
      </c>
      <c r="H12" s="1">
        <v>60</v>
      </c>
      <c r="I12" s="1">
        <v>90</v>
      </c>
      <c r="J12" s="1">
        <v>100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"/>
  <sheetViews>
    <sheetView zoomScale="75" zoomScaleNormal="75" workbookViewId="0" topLeftCell="A13">
      <selection activeCell="M5" sqref="M5"/>
    </sheetView>
  </sheetViews>
  <sheetFormatPr defaultColWidth="9.140625" defaultRowHeight="12.75"/>
  <cols>
    <col min="1" max="1" width="26.57421875" style="1" customWidth="1"/>
    <col min="2" max="16384" width="9.140625" style="1" customWidth="1"/>
  </cols>
  <sheetData>
    <row r="1" ht="20.25">
      <c r="A1" s="1" t="s">
        <v>0</v>
      </c>
    </row>
    <row r="2" spans="3:11" ht="20.25"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16</v>
      </c>
    </row>
    <row r="3" ht="20.25">
      <c r="A3" s="1" t="s">
        <v>1</v>
      </c>
    </row>
    <row r="4" spans="1:11" ht="20.25">
      <c r="A4" s="1" t="s">
        <v>10</v>
      </c>
      <c r="C4" s="2"/>
      <c r="D4" s="2"/>
      <c r="K4" s="1">
        <v>10</v>
      </c>
    </row>
    <row r="5" spans="1:11" ht="20.25">
      <c r="A5" s="1" t="s">
        <v>11</v>
      </c>
      <c r="E5" s="6"/>
      <c r="K5" s="1">
        <v>5</v>
      </c>
    </row>
    <row r="6" spans="1:11" ht="20.25">
      <c r="A6" s="1" t="s">
        <v>12</v>
      </c>
      <c r="H6" s="2"/>
      <c r="K6" s="1">
        <v>5</v>
      </c>
    </row>
    <row r="7" spans="1:11" ht="20.25">
      <c r="A7" s="1" t="s">
        <v>13</v>
      </c>
      <c r="H7" s="2"/>
      <c r="K7" s="1">
        <v>40</v>
      </c>
    </row>
    <row r="8" spans="1:11" ht="20.25">
      <c r="A8" s="1" t="s">
        <v>14</v>
      </c>
      <c r="I8" s="2"/>
      <c r="K8" s="1">
        <v>30</v>
      </c>
    </row>
    <row r="9" spans="1:11" ht="20.25">
      <c r="A9" s="1" t="s">
        <v>15</v>
      </c>
      <c r="J9" s="6"/>
      <c r="K9" s="1">
        <v>10</v>
      </c>
    </row>
    <row r="11" spans="1:11" ht="20.25">
      <c r="A11" s="1" t="s">
        <v>19</v>
      </c>
      <c r="C11" s="1">
        <v>5</v>
      </c>
      <c r="D11" s="1">
        <v>5</v>
      </c>
      <c r="E11" s="1">
        <v>5</v>
      </c>
      <c r="F11" s="1">
        <v>0</v>
      </c>
      <c r="G11" s="1">
        <v>0</v>
      </c>
      <c r="H11" s="1">
        <v>45</v>
      </c>
      <c r="I11" s="1">
        <v>30</v>
      </c>
      <c r="J11" s="1">
        <v>10</v>
      </c>
      <c r="K11" s="1">
        <f>SUM(C11:J11)</f>
        <v>100</v>
      </c>
    </row>
    <row r="12" spans="1:10" ht="20.25">
      <c r="A12" s="1" t="s">
        <v>20</v>
      </c>
      <c r="C12" s="1">
        <v>5</v>
      </c>
      <c r="D12" s="1">
        <v>10</v>
      </c>
      <c r="E12" s="1">
        <v>15</v>
      </c>
      <c r="F12" s="1">
        <v>15</v>
      </c>
      <c r="G12" s="1">
        <v>15</v>
      </c>
      <c r="H12" s="1">
        <v>60</v>
      </c>
      <c r="I12" s="1">
        <v>90</v>
      </c>
      <c r="J12" s="1">
        <v>100</v>
      </c>
    </row>
    <row r="13" spans="1:9" ht="20.25">
      <c r="A13" s="1" t="s">
        <v>21</v>
      </c>
      <c r="C13" s="1">
        <v>5</v>
      </c>
      <c r="D13" s="1">
        <v>5</v>
      </c>
      <c r="E13" s="1">
        <v>0</v>
      </c>
      <c r="F13" s="1">
        <v>0</v>
      </c>
      <c r="G13" s="1">
        <v>0</v>
      </c>
      <c r="H13" s="1">
        <v>20</v>
      </c>
      <c r="I13" s="1">
        <v>20</v>
      </c>
    </row>
    <row r="14" spans="1:9" ht="20.25">
      <c r="A14" s="1" t="s">
        <v>22</v>
      </c>
      <c r="C14" s="1">
        <f>C13</f>
        <v>5</v>
      </c>
      <c r="D14" s="1">
        <f aca="true" t="shared" si="0" ref="D14:I14">C14+D13</f>
        <v>10</v>
      </c>
      <c r="E14" s="1">
        <f t="shared" si="0"/>
        <v>10</v>
      </c>
      <c r="F14" s="1">
        <f t="shared" si="0"/>
        <v>10</v>
      </c>
      <c r="G14" s="1">
        <f t="shared" si="0"/>
        <v>10</v>
      </c>
      <c r="H14" s="1">
        <f t="shared" si="0"/>
        <v>30</v>
      </c>
      <c r="I14" s="1">
        <f t="shared" si="0"/>
        <v>50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="75" zoomScaleNormal="75" workbookViewId="0" topLeftCell="B11">
      <selection activeCell="H33" sqref="H33"/>
    </sheetView>
  </sheetViews>
  <sheetFormatPr defaultColWidth="9.140625" defaultRowHeight="12.75"/>
  <cols>
    <col min="1" max="1" width="26.57421875" style="4" customWidth="1"/>
    <col min="2" max="2" width="9.140625" style="4" customWidth="1"/>
    <col min="3" max="3" width="10.8515625" style="4" customWidth="1"/>
    <col min="4" max="4" width="11.28125" style="4" customWidth="1"/>
    <col min="5" max="5" width="11.421875" style="4" customWidth="1"/>
    <col min="6" max="6" width="11.140625" style="4" customWidth="1"/>
    <col min="7" max="7" width="11.8515625" style="4" customWidth="1"/>
    <col min="8" max="9" width="12.421875" style="4" customWidth="1"/>
    <col min="10" max="10" width="12.57421875" style="4" customWidth="1"/>
    <col min="11" max="11" width="16.8515625" style="4" bestFit="1" customWidth="1"/>
    <col min="12" max="16384" width="9.140625" style="4" customWidth="1"/>
  </cols>
  <sheetData>
    <row r="1" ht="15">
      <c r="A1" s="4" t="s">
        <v>0</v>
      </c>
    </row>
    <row r="2" spans="3:11" ht="15"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16</v>
      </c>
    </row>
    <row r="3" ht="15">
      <c r="A3" s="4" t="s">
        <v>1</v>
      </c>
    </row>
    <row r="4" spans="1:11" ht="20.25">
      <c r="A4" s="4" t="s">
        <v>10</v>
      </c>
      <c r="C4" s="2"/>
      <c r="D4" s="2"/>
      <c r="E4" s="1"/>
      <c r="F4" s="1"/>
      <c r="G4" s="1"/>
      <c r="H4" s="1"/>
      <c r="I4" s="1"/>
      <c r="J4" s="1"/>
      <c r="K4" s="4">
        <v>10</v>
      </c>
    </row>
    <row r="5" spans="1:11" ht="20.25">
      <c r="A5" s="4" t="s">
        <v>11</v>
      </c>
      <c r="C5" s="1"/>
      <c r="D5" s="1"/>
      <c r="E5" s="6"/>
      <c r="F5" s="1"/>
      <c r="G5" s="1"/>
      <c r="H5" s="1"/>
      <c r="I5" s="1"/>
      <c r="J5" s="1"/>
      <c r="K5" s="4">
        <v>5</v>
      </c>
    </row>
    <row r="6" spans="1:11" ht="20.25">
      <c r="A6" s="4" t="s">
        <v>12</v>
      </c>
      <c r="C6" s="1"/>
      <c r="D6" s="1"/>
      <c r="E6" s="1"/>
      <c r="F6" s="1"/>
      <c r="G6" s="1"/>
      <c r="H6" s="2"/>
      <c r="I6" s="1"/>
      <c r="J6" s="1"/>
      <c r="K6" s="4">
        <v>5</v>
      </c>
    </row>
    <row r="7" spans="1:11" ht="20.25">
      <c r="A7" s="4" t="s">
        <v>13</v>
      </c>
      <c r="C7" s="1"/>
      <c r="D7" s="1"/>
      <c r="E7" s="1"/>
      <c r="F7" s="1"/>
      <c r="G7" s="1"/>
      <c r="H7" s="2"/>
      <c r="I7" s="1"/>
      <c r="J7" s="1"/>
      <c r="K7" s="4">
        <v>40</v>
      </c>
    </row>
    <row r="8" spans="1:11" ht="20.25">
      <c r="A8" s="4" t="s">
        <v>14</v>
      </c>
      <c r="C8" s="1"/>
      <c r="D8" s="1"/>
      <c r="E8" s="1"/>
      <c r="F8" s="1"/>
      <c r="G8" s="1"/>
      <c r="H8" s="1"/>
      <c r="I8" s="2"/>
      <c r="J8" s="1"/>
      <c r="K8" s="4">
        <v>30</v>
      </c>
    </row>
    <row r="9" spans="1:11" ht="20.25">
      <c r="A9" s="4" t="s">
        <v>15</v>
      </c>
      <c r="C9" s="1"/>
      <c r="D9" s="1"/>
      <c r="E9" s="1"/>
      <c r="F9" s="1"/>
      <c r="G9" s="1"/>
      <c r="H9" s="1"/>
      <c r="I9" s="1"/>
      <c r="J9" s="6"/>
      <c r="K9" s="4">
        <v>10</v>
      </c>
    </row>
    <row r="11" spans="1:11" ht="15">
      <c r="A11" s="4" t="s">
        <v>19</v>
      </c>
      <c r="C11" s="4">
        <v>5</v>
      </c>
      <c r="D11" s="4">
        <v>5</v>
      </c>
      <c r="E11" s="4">
        <v>5</v>
      </c>
      <c r="F11" s="4">
        <v>0</v>
      </c>
      <c r="G11" s="4">
        <v>0</v>
      </c>
      <c r="H11" s="4">
        <v>45</v>
      </c>
      <c r="I11" s="4">
        <v>30</v>
      </c>
      <c r="J11" s="4">
        <v>10</v>
      </c>
      <c r="K11" s="4">
        <f>SUM(C11:J11)</f>
        <v>100</v>
      </c>
    </row>
    <row r="12" spans="1:10" ht="15">
      <c r="A12" s="4" t="s">
        <v>20</v>
      </c>
      <c r="C12" s="4">
        <v>5</v>
      </c>
      <c r="D12" s="4">
        <v>10</v>
      </c>
      <c r="E12" s="4">
        <v>15</v>
      </c>
      <c r="F12" s="4">
        <v>15</v>
      </c>
      <c r="G12" s="4">
        <v>15</v>
      </c>
      <c r="H12" s="4">
        <v>60</v>
      </c>
      <c r="I12" s="4">
        <v>90</v>
      </c>
      <c r="J12" s="4">
        <v>100</v>
      </c>
    </row>
    <row r="13" spans="1:9" ht="15">
      <c r="A13" s="4" t="s">
        <v>21</v>
      </c>
      <c r="C13" s="4">
        <v>5</v>
      </c>
      <c r="D13" s="4">
        <v>5</v>
      </c>
      <c r="E13" s="4">
        <v>0</v>
      </c>
      <c r="F13" s="4">
        <v>0</v>
      </c>
      <c r="G13" s="4">
        <v>0</v>
      </c>
      <c r="H13" s="4">
        <v>20</v>
      </c>
      <c r="I13" s="4">
        <v>20</v>
      </c>
    </row>
    <row r="14" spans="1:9" ht="15">
      <c r="A14" s="4" t="s">
        <v>22</v>
      </c>
      <c r="C14" s="4">
        <f>C13</f>
        <v>5</v>
      </c>
      <c r="D14" s="4">
        <f aca="true" t="shared" si="0" ref="D14:I14">C14+D13</f>
        <v>10</v>
      </c>
      <c r="E14" s="4">
        <f t="shared" si="0"/>
        <v>10</v>
      </c>
      <c r="F14" s="4">
        <f t="shared" si="0"/>
        <v>10</v>
      </c>
      <c r="G14" s="4">
        <f t="shared" si="0"/>
        <v>10</v>
      </c>
      <c r="H14" s="4">
        <f t="shared" si="0"/>
        <v>30</v>
      </c>
      <c r="I14" s="4">
        <f t="shared" si="0"/>
        <v>50</v>
      </c>
    </row>
    <row r="15" spans="1:11" ht="15">
      <c r="A15" s="4" t="s">
        <v>23</v>
      </c>
      <c r="C15" s="5">
        <f>$K$15*C11/100</f>
        <v>10000</v>
      </c>
      <c r="D15" s="5">
        <f aca="true" t="shared" si="1" ref="D15:J15">$K$15*D11/100</f>
        <v>10000</v>
      </c>
      <c r="E15" s="5">
        <f t="shared" si="1"/>
        <v>10000</v>
      </c>
      <c r="F15" s="5">
        <f t="shared" si="1"/>
        <v>0</v>
      </c>
      <c r="G15" s="5">
        <f t="shared" si="1"/>
        <v>0</v>
      </c>
      <c r="H15" s="5">
        <f t="shared" si="1"/>
        <v>90000</v>
      </c>
      <c r="I15" s="5">
        <f t="shared" si="1"/>
        <v>60000</v>
      </c>
      <c r="J15" s="5">
        <f t="shared" si="1"/>
        <v>20000</v>
      </c>
      <c r="K15" s="5">
        <v>200000</v>
      </c>
    </row>
    <row r="16" spans="1:11" ht="15">
      <c r="A16" s="4" t="s">
        <v>24</v>
      </c>
      <c r="C16" s="5">
        <f>C15</f>
        <v>10000</v>
      </c>
      <c r="D16" s="5">
        <f>C16+D15</f>
        <v>20000</v>
      </c>
      <c r="E16" s="5">
        <f aca="true" t="shared" si="2" ref="E16:J16">D16+E15</f>
        <v>30000</v>
      </c>
      <c r="F16" s="5">
        <f t="shared" si="2"/>
        <v>30000</v>
      </c>
      <c r="G16" s="5">
        <f t="shared" si="2"/>
        <v>30000</v>
      </c>
      <c r="H16" s="5">
        <f t="shared" si="2"/>
        <v>120000</v>
      </c>
      <c r="I16" s="5">
        <f t="shared" si="2"/>
        <v>180000</v>
      </c>
      <c r="J16" s="5">
        <f t="shared" si="2"/>
        <v>200000</v>
      </c>
      <c r="K16" s="5"/>
    </row>
    <row r="17" spans="1:11" ht="15">
      <c r="A17" s="4" t="s">
        <v>25</v>
      </c>
      <c r="C17" s="5">
        <v>5000</v>
      </c>
      <c r="D17" s="5">
        <v>7000</v>
      </c>
      <c r="E17" s="5">
        <v>1000</v>
      </c>
      <c r="F17" s="5">
        <v>1000</v>
      </c>
      <c r="G17" s="5">
        <v>0</v>
      </c>
      <c r="H17" s="5">
        <v>50000</v>
      </c>
      <c r="I17" s="5">
        <v>95000</v>
      </c>
      <c r="J17" s="5"/>
      <c r="K17" s="5"/>
    </row>
    <row r="18" spans="1:11" ht="15">
      <c r="A18" s="4" t="s">
        <v>26</v>
      </c>
      <c r="C18" s="5">
        <f>C17</f>
        <v>5000</v>
      </c>
      <c r="D18" s="5">
        <f aca="true" t="shared" si="3" ref="D18:I18">C18+D17</f>
        <v>12000</v>
      </c>
      <c r="E18" s="5">
        <f t="shared" si="3"/>
        <v>13000</v>
      </c>
      <c r="F18" s="5">
        <f t="shared" si="3"/>
        <v>14000</v>
      </c>
      <c r="G18" s="5">
        <f t="shared" si="3"/>
        <v>14000</v>
      </c>
      <c r="H18" s="5">
        <f t="shared" si="3"/>
        <v>64000</v>
      </c>
      <c r="I18" s="5">
        <f t="shared" si="3"/>
        <v>159000</v>
      </c>
      <c r="J18" s="5"/>
      <c r="K18" s="5"/>
    </row>
    <row r="19" spans="1:9" ht="15">
      <c r="A19" s="4" t="s">
        <v>27</v>
      </c>
      <c r="C19" s="4">
        <f>(C18/$K$15)*100</f>
        <v>2.5</v>
      </c>
      <c r="D19" s="4">
        <f aca="true" t="shared" si="4" ref="D19:I19">(D18/$K$15)*100</f>
        <v>6</v>
      </c>
      <c r="E19" s="4">
        <f t="shared" si="4"/>
        <v>6.5</v>
      </c>
      <c r="F19" s="4">
        <f t="shared" si="4"/>
        <v>7.000000000000001</v>
      </c>
      <c r="G19" s="4">
        <f t="shared" si="4"/>
        <v>7.000000000000001</v>
      </c>
      <c r="H19" s="4">
        <f t="shared" si="4"/>
        <v>32</v>
      </c>
      <c r="I19" s="4">
        <f t="shared" si="4"/>
        <v>79.5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Civil and Environmental Engineering, UAF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A. Perkins</dc:creator>
  <cp:keywords/>
  <dc:description/>
  <cp:lastModifiedBy>Robert A. Perkins</cp:lastModifiedBy>
  <dcterms:created xsi:type="dcterms:W3CDTF">2000-02-21T06:39:40Z</dcterms:created>
  <dcterms:modified xsi:type="dcterms:W3CDTF">2004-10-05T00:24:36Z</dcterms:modified>
  <cp:category/>
  <cp:version/>
  <cp:contentType/>
  <cp:contentStatus/>
</cp:coreProperties>
</file>